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2022年计划" sheetId="1" r:id="rId1"/>
  </sheets>
  <definedNames/>
  <calcPr fullCalcOnLoad="1"/>
</workbook>
</file>

<file path=xl/sharedStrings.xml><?xml version="1.0" encoding="utf-8"?>
<sst xmlns="http://schemas.openxmlformats.org/spreadsheetml/2006/main" count="158" uniqueCount="86">
  <si>
    <t>2022年普教本科分省分专业招生计划表</t>
  </si>
  <si>
    <t>专业名称</t>
  </si>
  <si>
    <t>科类</t>
  </si>
  <si>
    <t>学制</t>
  </si>
  <si>
    <t>批次</t>
  </si>
  <si>
    <t>2022计划</t>
  </si>
  <si>
    <t>少数民族预升本</t>
  </si>
  <si>
    <t>国家专项计划</t>
  </si>
  <si>
    <t>地方专项计划</t>
  </si>
  <si>
    <t>高校帮扶计划</t>
  </si>
  <si>
    <t>不分省计划</t>
  </si>
  <si>
    <t>四川</t>
  </si>
  <si>
    <t>重庆</t>
  </si>
  <si>
    <t>贵州</t>
  </si>
  <si>
    <t>河南</t>
  </si>
  <si>
    <t>云南</t>
  </si>
  <si>
    <t>甘肃</t>
  </si>
  <si>
    <t>青海</t>
  </si>
  <si>
    <t>江西</t>
  </si>
  <si>
    <t>山西</t>
  </si>
  <si>
    <t>黑龙江</t>
  </si>
  <si>
    <t>新疆</t>
  </si>
  <si>
    <t>宁夏</t>
  </si>
  <si>
    <t>广西</t>
  </si>
  <si>
    <t>西藏</t>
  </si>
  <si>
    <t>吉林</t>
  </si>
  <si>
    <t>河北</t>
  </si>
  <si>
    <t>福建</t>
  </si>
  <si>
    <t>江苏</t>
  </si>
  <si>
    <t>内蒙古</t>
  </si>
  <si>
    <t>山东</t>
  </si>
  <si>
    <t>海南</t>
  </si>
  <si>
    <t>广东</t>
  </si>
  <si>
    <t>辽宁</t>
  </si>
  <si>
    <t>天津</t>
  </si>
  <si>
    <t>上海</t>
  </si>
  <si>
    <t>浙江</t>
  </si>
  <si>
    <t>北京</t>
  </si>
  <si>
    <t>湖北</t>
  </si>
  <si>
    <t>湖南</t>
  </si>
  <si>
    <t>陕西</t>
  </si>
  <si>
    <t>安徽</t>
  </si>
  <si>
    <t>临床医学（免费医学生）</t>
  </si>
  <si>
    <t>理</t>
  </si>
  <si>
    <t>本科提前</t>
  </si>
  <si>
    <t>中医学（免费医学生）</t>
  </si>
  <si>
    <t>口腔医学</t>
  </si>
  <si>
    <t>一本</t>
  </si>
  <si>
    <t>麻醉学</t>
  </si>
  <si>
    <t>临床医学（卓越医生班）</t>
  </si>
  <si>
    <t>临床医学</t>
  </si>
  <si>
    <t>儿科学</t>
  </si>
  <si>
    <t>精神医学</t>
  </si>
  <si>
    <t>中西医临床医学</t>
  </si>
  <si>
    <t>文</t>
  </si>
  <si>
    <t>中医学</t>
  </si>
  <si>
    <t>基础医学</t>
  </si>
  <si>
    <t>预防医学</t>
  </si>
  <si>
    <t>医学影像学</t>
  </si>
  <si>
    <t>医学影像技术</t>
  </si>
  <si>
    <t>康复治疗学</t>
  </si>
  <si>
    <t>医学检验技术</t>
  </si>
  <si>
    <t>药学类（含药学、临床药学）</t>
  </si>
  <si>
    <t>中药学</t>
  </si>
  <si>
    <t>生物医学工程</t>
  </si>
  <si>
    <t>智能医学工程</t>
  </si>
  <si>
    <t>二本</t>
  </si>
  <si>
    <t>食品卫生与营养学</t>
  </si>
  <si>
    <t>卫生检验与检疫</t>
  </si>
  <si>
    <t>法学</t>
  </si>
  <si>
    <t>护理学</t>
  </si>
  <si>
    <t>应用心理学</t>
  </si>
  <si>
    <t>公共管理类（含公共事业管理、劳动与社会保障、市场营销）</t>
  </si>
  <si>
    <t>英语</t>
  </si>
  <si>
    <t>运动康复</t>
  </si>
  <si>
    <t>眼视光学</t>
  </si>
  <si>
    <t>健康服务与管理</t>
  </si>
  <si>
    <t>体育学类（含休闲体育、社会体育指导与管理）</t>
  </si>
  <si>
    <t>文理兼收</t>
  </si>
  <si>
    <t>体育本科</t>
  </si>
  <si>
    <t>护理学（职业本科教育）</t>
  </si>
  <si>
    <t>本科二批</t>
  </si>
  <si>
    <t>单独考试</t>
  </si>
  <si>
    <t>对口本科</t>
  </si>
  <si>
    <t>合计（人）</t>
  </si>
  <si>
    <t xml:space="preserve">备注：1.招生专业、科目、批次、计划数等以各省招生考试主管部门公布的为准；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</si>
</sst>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 tint="0.04998999834060669"/>
      <name val="Calibri"/>
      <family val="0"/>
    </font>
    <font>
      <b/>
      <sz val="18"/>
      <color theme="1" tint="0.04998999834060669"/>
      <name val="黑体"/>
      <family val="3"/>
    </font>
    <font>
      <b/>
      <sz val="9"/>
      <color theme="1" tint="0.04998999834060669"/>
      <name val="Calibri"/>
      <family val="0"/>
    </font>
    <font>
      <b/>
      <sz val="10"/>
      <color theme="1" tint="0.04998999834060669"/>
      <name val="Calibri"/>
      <family val="0"/>
    </font>
    <font>
      <b/>
      <sz val="10"/>
      <color theme="1" tint="0.04998999834060669"/>
      <name val="宋体"/>
      <family val="0"/>
    </font>
    <font>
      <b/>
      <sz val="12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="80" zoomScaleNormal="80" zoomScaleSheetLayoutView="100" workbookViewId="0" topLeftCell="A25">
      <pane xSplit="2" topLeftCell="C1" activePane="topRight" state="frozen"/>
      <selection pane="topRight" activeCell="E21" sqref="E21"/>
    </sheetView>
  </sheetViews>
  <sheetFormatPr defaultColWidth="9.00390625" defaultRowHeight="15"/>
  <cols>
    <col min="1" max="1" width="23.00390625" style="4" customWidth="1"/>
    <col min="2" max="2" width="4.421875" style="5" customWidth="1"/>
    <col min="3" max="3" width="3.7109375" style="4" customWidth="1"/>
    <col min="4" max="4" width="8.8515625" style="4" customWidth="1"/>
    <col min="5" max="5" width="5.7109375" style="6" customWidth="1"/>
    <col min="6" max="41" width="5.00390625" style="6" customWidth="1"/>
    <col min="42" max="16384" width="9.00390625" style="2" customWidth="1"/>
  </cols>
  <sheetData>
    <row r="1" spans="1:41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2" customFormat="1" ht="4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3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13" t="s">
        <v>26</v>
      </c>
      <c r="AA2" s="13" t="s">
        <v>27</v>
      </c>
      <c r="AB2" s="13" t="s">
        <v>28</v>
      </c>
      <c r="AC2" s="8" t="s">
        <v>29</v>
      </c>
      <c r="AD2" s="13" t="s">
        <v>30</v>
      </c>
      <c r="AE2" s="13" t="s">
        <v>31</v>
      </c>
      <c r="AF2" s="13" t="s">
        <v>32</v>
      </c>
      <c r="AG2" s="13" t="s">
        <v>33</v>
      </c>
      <c r="AH2" s="13" t="s">
        <v>34</v>
      </c>
      <c r="AI2" s="13" t="s">
        <v>35</v>
      </c>
      <c r="AJ2" s="13" t="s">
        <v>36</v>
      </c>
      <c r="AK2" s="13" t="s">
        <v>37</v>
      </c>
      <c r="AL2" s="13" t="s">
        <v>38</v>
      </c>
      <c r="AM2" s="13" t="s">
        <v>39</v>
      </c>
      <c r="AN2" s="8" t="s">
        <v>40</v>
      </c>
      <c r="AO2" s="8" t="s">
        <v>41</v>
      </c>
    </row>
    <row r="3" spans="1:41" s="2" customFormat="1" ht="18.75" customHeight="1">
      <c r="A3" s="9" t="s">
        <v>42</v>
      </c>
      <c r="B3" s="9" t="s">
        <v>43</v>
      </c>
      <c r="C3" s="9">
        <v>5</v>
      </c>
      <c r="D3" s="9" t="s">
        <v>44</v>
      </c>
      <c r="E3" s="10">
        <v>52</v>
      </c>
      <c r="F3" s="10"/>
      <c r="G3" s="11"/>
      <c r="H3" s="11"/>
      <c r="I3" s="11"/>
      <c r="J3" s="11"/>
      <c r="K3" s="12">
        <v>52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2" customFormat="1" ht="19.5" customHeight="1">
      <c r="A4" s="9" t="s">
        <v>45</v>
      </c>
      <c r="B4" s="8" t="s">
        <v>43</v>
      </c>
      <c r="C4" s="8">
        <v>5</v>
      </c>
      <c r="D4" s="8" t="s">
        <v>44</v>
      </c>
      <c r="E4" s="12">
        <v>35</v>
      </c>
      <c r="F4" s="12"/>
      <c r="G4" s="11"/>
      <c r="H4" s="11"/>
      <c r="I4" s="11"/>
      <c r="J4" s="11"/>
      <c r="K4" s="12">
        <v>35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3" customFormat="1" ht="18.75" customHeight="1">
      <c r="A5" s="13" t="s">
        <v>46</v>
      </c>
      <c r="B5" s="13" t="s">
        <v>43</v>
      </c>
      <c r="C5" s="13">
        <v>5</v>
      </c>
      <c r="D5" s="13" t="s">
        <v>47</v>
      </c>
      <c r="E5" s="14">
        <v>120</v>
      </c>
      <c r="F5" s="14">
        <v>3</v>
      </c>
      <c r="G5" s="14">
        <v>5</v>
      </c>
      <c r="H5" s="14">
        <v>5</v>
      </c>
      <c r="I5" s="14"/>
      <c r="J5" s="14"/>
      <c r="K5" s="14">
        <f aca="true" t="shared" si="0" ref="K5:K28">E5-F5-G5-H5-I5-J5-L5-M5-N5-O5-P5-Q5-R5-S5-T5-U5-V5-W5-X5-Y5-Z5-AA5-AB5-AC5-AD5-AE5-AF5-AG5-AH5-AI5-AJ5-AK5-AL5-AM5-AN5-AO5</f>
        <v>88</v>
      </c>
      <c r="L5" s="14">
        <v>5</v>
      </c>
      <c r="M5" s="14">
        <v>2</v>
      </c>
      <c r="N5" s="14"/>
      <c r="O5" s="14"/>
      <c r="P5" s="14">
        <v>2</v>
      </c>
      <c r="Q5" s="14">
        <v>2</v>
      </c>
      <c r="R5" s="14">
        <v>3</v>
      </c>
      <c r="S5" s="14"/>
      <c r="T5" s="14"/>
      <c r="U5" s="14">
        <v>3</v>
      </c>
      <c r="V5" s="14">
        <v>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3" customFormat="1" ht="18.75" customHeight="1">
      <c r="A6" s="13" t="s">
        <v>48</v>
      </c>
      <c r="B6" s="13" t="s">
        <v>43</v>
      </c>
      <c r="C6" s="13">
        <v>5</v>
      </c>
      <c r="D6" s="13" t="s">
        <v>47</v>
      </c>
      <c r="E6" s="14">
        <v>140</v>
      </c>
      <c r="F6" s="14">
        <v>3</v>
      </c>
      <c r="G6" s="11">
        <v>5</v>
      </c>
      <c r="H6" s="11">
        <v>8</v>
      </c>
      <c r="I6" s="11"/>
      <c r="J6" s="11"/>
      <c r="K6" s="14">
        <f t="shared" si="0"/>
        <v>93</v>
      </c>
      <c r="L6" s="14">
        <v>5</v>
      </c>
      <c r="M6" s="14">
        <v>4</v>
      </c>
      <c r="N6" s="14">
        <v>2</v>
      </c>
      <c r="O6" s="14">
        <v>3</v>
      </c>
      <c r="P6" s="14">
        <v>2</v>
      </c>
      <c r="Q6" s="14">
        <v>1</v>
      </c>
      <c r="R6" s="14"/>
      <c r="S6" s="14">
        <v>4</v>
      </c>
      <c r="T6" s="14"/>
      <c r="U6" s="14">
        <v>2</v>
      </c>
      <c r="V6" s="14">
        <v>2</v>
      </c>
      <c r="W6" s="14"/>
      <c r="X6" s="14"/>
      <c r="Y6" s="14">
        <v>2</v>
      </c>
      <c r="Z6" s="14"/>
      <c r="AA6" s="14"/>
      <c r="AB6" s="14"/>
      <c r="AC6" s="14"/>
      <c r="AD6" s="14">
        <v>2</v>
      </c>
      <c r="AE6" s="14"/>
      <c r="AF6" s="14"/>
      <c r="AG6" s="14"/>
      <c r="AH6" s="14">
        <v>2</v>
      </c>
      <c r="AI6" s="14"/>
      <c r="AJ6" s="14"/>
      <c r="AK6" s="14"/>
      <c r="AL6" s="14"/>
      <c r="AM6" s="14"/>
      <c r="AN6" s="14"/>
      <c r="AO6" s="14"/>
    </row>
    <row r="7" spans="1:41" s="3" customFormat="1" ht="18.75" customHeight="1">
      <c r="A7" s="13" t="s">
        <v>49</v>
      </c>
      <c r="B7" s="13" t="s">
        <v>43</v>
      </c>
      <c r="C7" s="13">
        <v>5</v>
      </c>
      <c r="D7" s="13" t="s">
        <v>47</v>
      </c>
      <c r="E7" s="14">
        <v>60</v>
      </c>
      <c r="F7" s="14"/>
      <c r="G7" s="11"/>
      <c r="H7" s="11"/>
      <c r="I7" s="11"/>
      <c r="J7" s="11"/>
      <c r="K7" s="14">
        <f t="shared" si="0"/>
        <v>60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3" customFormat="1" ht="18.75" customHeight="1">
      <c r="A8" s="13" t="s">
        <v>50</v>
      </c>
      <c r="B8" s="13" t="s">
        <v>43</v>
      </c>
      <c r="C8" s="13">
        <v>5</v>
      </c>
      <c r="D8" s="13" t="s">
        <v>47</v>
      </c>
      <c r="E8" s="14">
        <v>780</v>
      </c>
      <c r="F8" s="14">
        <v>21</v>
      </c>
      <c r="G8" s="11">
        <v>25</v>
      </c>
      <c r="H8" s="11">
        <v>32</v>
      </c>
      <c r="I8" s="11"/>
      <c r="J8" s="11">
        <v>20</v>
      </c>
      <c r="K8" s="14">
        <f t="shared" si="0"/>
        <v>466</v>
      </c>
      <c r="L8" s="14">
        <v>40</v>
      </c>
      <c r="M8" s="14">
        <v>24</v>
      </c>
      <c r="N8" s="14">
        <v>7</v>
      </c>
      <c r="O8" s="14">
        <v>15</v>
      </c>
      <c r="P8" s="14">
        <v>5</v>
      </c>
      <c r="Q8" s="14">
        <v>2</v>
      </c>
      <c r="R8" s="14">
        <v>8</v>
      </c>
      <c r="S8" s="14">
        <v>5</v>
      </c>
      <c r="T8" s="14">
        <v>3</v>
      </c>
      <c r="U8" s="14">
        <v>6</v>
      </c>
      <c r="V8" s="14">
        <v>5</v>
      </c>
      <c r="W8" s="14">
        <v>8</v>
      </c>
      <c r="X8" s="14">
        <v>10</v>
      </c>
      <c r="Y8" s="14">
        <v>5</v>
      </c>
      <c r="Z8" s="14">
        <v>8</v>
      </c>
      <c r="AA8" s="14">
        <v>2</v>
      </c>
      <c r="AB8" s="14">
        <v>2</v>
      </c>
      <c r="AC8" s="14">
        <v>5</v>
      </c>
      <c r="AD8" s="14">
        <v>10</v>
      </c>
      <c r="AE8" s="14">
        <v>4</v>
      </c>
      <c r="AF8" s="14">
        <v>6</v>
      </c>
      <c r="AG8" s="14">
        <v>5</v>
      </c>
      <c r="AH8" s="14">
        <v>3</v>
      </c>
      <c r="AI8" s="14">
        <v>6</v>
      </c>
      <c r="AJ8" s="14">
        <v>8</v>
      </c>
      <c r="AK8" s="14">
        <v>5</v>
      </c>
      <c r="AL8" s="14">
        <v>4</v>
      </c>
      <c r="AM8" s="14">
        <v>5</v>
      </c>
      <c r="AN8" s="14"/>
      <c r="AO8" s="14"/>
    </row>
    <row r="9" spans="1:41" s="3" customFormat="1" ht="18.75" customHeight="1">
      <c r="A9" s="13" t="s">
        <v>51</v>
      </c>
      <c r="B9" s="13" t="s">
        <v>43</v>
      </c>
      <c r="C9" s="13">
        <v>5</v>
      </c>
      <c r="D9" s="13" t="s">
        <v>47</v>
      </c>
      <c r="E9" s="14">
        <v>120</v>
      </c>
      <c r="F9" s="14">
        <v>5</v>
      </c>
      <c r="G9" s="11">
        <v>5</v>
      </c>
      <c r="H9" s="11">
        <v>7</v>
      </c>
      <c r="I9" s="11"/>
      <c r="J9" s="11"/>
      <c r="K9" s="14">
        <f t="shared" si="0"/>
        <v>83</v>
      </c>
      <c r="L9" s="14">
        <v>5</v>
      </c>
      <c r="M9" s="14">
        <v>3</v>
      </c>
      <c r="N9" s="14"/>
      <c r="O9" s="14">
        <v>2</v>
      </c>
      <c r="P9" s="14"/>
      <c r="Q9" s="14"/>
      <c r="R9" s="14"/>
      <c r="S9" s="14"/>
      <c r="T9" s="14"/>
      <c r="U9" s="14">
        <v>4</v>
      </c>
      <c r="V9" s="14">
        <v>2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>
        <v>4</v>
      </c>
      <c r="AK9" s="14"/>
      <c r="AL9" s="14"/>
      <c r="AM9" s="14"/>
      <c r="AN9" s="14"/>
      <c r="AO9" s="14"/>
    </row>
    <row r="10" spans="1:41" s="2" customFormat="1" ht="18.75" customHeight="1">
      <c r="A10" s="9" t="s">
        <v>52</v>
      </c>
      <c r="B10" s="8" t="s">
        <v>43</v>
      </c>
      <c r="C10" s="8">
        <v>5</v>
      </c>
      <c r="D10" s="8" t="s">
        <v>47</v>
      </c>
      <c r="E10" s="12">
        <v>75</v>
      </c>
      <c r="F10" s="12"/>
      <c r="G10" s="11">
        <v>2</v>
      </c>
      <c r="H10" s="11">
        <v>5</v>
      </c>
      <c r="I10" s="11"/>
      <c r="J10" s="11"/>
      <c r="K10" s="12">
        <f t="shared" si="0"/>
        <v>58</v>
      </c>
      <c r="L10" s="12">
        <v>5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>
        <v>5</v>
      </c>
      <c r="AO10" s="12"/>
    </row>
    <row r="11" spans="1:41" s="3" customFormat="1" ht="18.75" customHeight="1">
      <c r="A11" s="15" t="s">
        <v>53</v>
      </c>
      <c r="B11" s="13" t="s">
        <v>54</v>
      </c>
      <c r="C11" s="13">
        <v>5</v>
      </c>
      <c r="D11" s="13" t="s">
        <v>47</v>
      </c>
      <c r="E11" s="14">
        <v>130</v>
      </c>
      <c r="F11" s="14">
        <v>6</v>
      </c>
      <c r="G11" s="16">
        <v>10</v>
      </c>
      <c r="H11" s="11">
        <v>20</v>
      </c>
      <c r="I11" s="11"/>
      <c r="J11" s="11"/>
      <c r="K11" s="14">
        <f t="shared" si="0"/>
        <v>94</v>
      </c>
      <c r="L11" s="2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3" customFormat="1" ht="18.75" customHeight="1">
      <c r="A12" s="17"/>
      <c r="B12" s="13" t="s">
        <v>43</v>
      </c>
      <c r="C12" s="13">
        <v>5</v>
      </c>
      <c r="D12" s="13" t="s">
        <v>47</v>
      </c>
      <c r="E12" s="14">
        <v>170</v>
      </c>
      <c r="F12" s="14"/>
      <c r="G12" s="11">
        <v>8</v>
      </c>
      <c r="H12" s="11">
        <v>12</v>
      </c>
      <c r="I12" s="11">
        <v>5</v>
      </c>
      <c r="J12" s="11"/>
      <c r="K12" s="14">
        <f t="shared" si="0"/>
        <v>102</v>
      </c>
      <c r="L12" s="14">
        <v>12</v>
      </c>
      <c r="M12" s="14">
        <v>10</v>
      </c>
      <c r="N12" s="14"/>
      <c r="O12" s="14">
        <v>8</v>
      </c>
      <c r="P12" s="14">
        <v>3</v>
      </c>
      <c r="Q12" s="14">
        <v>1</v>
      </c>
      <c r="R12" s="14"/>
      <c r="S12" s="14"/>
      <c r="T12" s="14"/>
      <c r="U12" s="14">
        <v>5</v>
      </c>
      <c r="V12" s="14">
        <v>2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>
        <v>2</v>
      </c>
      <c r="AM12" s="14"/>
      <c r="AN12" s="14"/>
      <c r="AO12" s="14"/>
    </row>
    <row r="13" spans="1:41" s="2" customFormat="1" ht="18.75" customHeight="1">
      <c r="A13" s="9" t="s">
        <v>55</v>
      </c>
      <c r="B13" s="8" t="s">
        <v>54</v>
      </c>
      <c r="C13" s="8">
        <v>5</v>
      </c>
      <c r="D13" s="8" t="s">
        <v>47</v>
      </c>
      <c r="E13" s="12">
        <v>32</v>
      </c>
      <c r="F13" s="12">
        <v>2</v>
      </c>
      <c r="G13" s="18"/>
      <c r="H13" s="11"/>
      <c r="I13" s="11"/>
      <c r="J13" s="11"/>
      <c r="K13" s="12">
        <f t="shared" si="0"/>
        <v>28</v>
      </c>
      <c r="L13" s="26">
        <v>2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4"/>
      <c r="AM13" s="12"/>
      <c r="AN13" s="12"/>
      <c r="AO13" s="12"/>
    </row>
    <row r="14" spans="1:41" s="2" customFormat="1" ht="18.75" customHeight="1">
      <c r="A14" s="19"/>
      <c r="B14" s="8" t="s">
        <v>43</v>
      </c>
      <c r="C14" s="8">
        <v>5</v>
      </c>
      <c r="D14" s="8" t="s">
        <v>47</v>
      </c>
      <c r="E14" s="12">
        <v>40</v>
      </c>
      <c r="F14" s="12"/>
      <c r="G14" s="11"/>
      <c r="H14" s="11"/>
      <c r="I14" s="11"/>
      <c r="J14" s="11"/>
      <c r="K14" s="12">
        <f t="shared" si="0"/>
        <v>25</v>
      </c>
      <c r="L14" s="12">
        <v>2</v>
      </c>
      <c r="M14" s="12">
        <v>2</v>
      </c>
      <c r="N14" s="12"/>
      <c r="O14" s="12">
        <v>1</v>
      </c>
      <c r="P14" s="12">
        <v>2</v>
      </c>
      <c r="Q14" s="12"/>
      <c r="R14" s="12">
        <v>1</v>
      </c>
      <c r="S14" s="12">
        <v>1</v>
      </c>
      <c r="T14" s="12">
        <v>2</v>
      </c>
      <c r="U14" s="12">
        <v>1</v>
      </c>
      <c r="V14" s="12">
        <v>1</v>
      </c>
      <c r="W14" s="12"/>
      <c r="X14" s="12"/>
      <c r="Y14" s="12"/>
      <c r="Z14" s="12"/>
      <c r="AA14" s="12"/>
      <c r="AB14" s="12"/>
      <c r="AC14" s="12">
        <v>1</v>
      </c>
      <c r="AD14" s="12">
        <v>1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2" customFormat="1" ht="16.5" customHeight="1">
      <c r="A15" s="8" t="s">
        <v>56</v>
      </c>
      <c r="B15" s="8" t="s">
        <v>43</v>
      </c>
      <c r="C15" s="8">
        <v>5</v>
      </c>
      <c r="D15" s="8" t="s">
        <v>47</v>
      </c>
      <c r="E15" s="12">
        <v>75</v>
      </c>
      <c r="F15" s="12"/>
      <c r="G15" s="11"/>
      <c r="H15" s="11">
        <v>3</v>
      </c>
      <c r="I15" s="11"/>
      <c r="J15" s="11"/>
      <c r="K15" s="12">
        <f t="shared" si="0"/>
        <v>60</v>
      </c>
      <c r="L15" s="12">
        <v>5</v>
      </c>
      <c r="M15" s="12">
        <v>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>
        <v>2</v>
      </c>
      <c r="AG15" s="12"/>
      <c r="AH15" s="12"/>
      <c r="AI15" s="12"/>
      <c r="AJ15" s="12">
        <v>2</v>
      </c>
      <c r="AK15" s="12"/>
      <c r="AL15" s="12"/>
      <c r="AM15" s="12"/>
      <c r="AN15" s="12"/>
      <c r="AO15" s="12"/>
    </row>
    <row r="16" spans="1:41" s="3" customFormat="1" ht="28.5" customHeight="1">
      <c r="A16" s="13" t="s">
        <v>57</v>
      </c>
      <c r="B16" s="13" t="s">
        <v>43</v>
      </c>
      <c r="C16" s="13">
        <v>5</v>
      </c>
      <c r="D16" s="13" t="s">
        <v>47</v>
      </c>
      <c r="E16" s="14">
        <v>190</v>
      </c>
      <c r="F16" s="14"/>
      <c r="G16" s="11">
        <v>15</v>
      </c>
      <c r="H16" s="11">
        <v>22</v>
      </c>
      <c r="I16" s="11">
        <v>5</v>
      </c>
      <c r="J16" s="11"/>
      <c r="K16" s="14">
        <f t="shared" si="0"/>
        <v>100</v>
      </c>
      <c r="L16" s="14">
        <v>12</v>
      </c>
      <c r="M16" s="14">
        <v>8</v>
      </c>
      <c r="N16" s="14"/>
      <c r="O16" s="14">
        <v>10</v>
      </c>
      <c r="P16" s="14">
        <v>3</v>
      </c>
      <c r="Q16" s="14"/>
      <c r="R16" s="14"/>
      <c r="S16" s="14"/>
      <c r="T16" s="14"/>
      <c r="U16" s="14"/>
      <c r="V16" s="14"/>
      <c r="W16" s="14"/>
      <c r="X16" s="14"/>
      <c r="Y16" s="14"/>
      <c r="Z16" s="14">
        <v>4</v>
      </c>
      <c r="AA16" s="14"/>
      <c r="AB16" s="14"/>
      <c r="AC16" s="14">
        <v>4</v>
      </c>
      <c r="AD16" s="14"/>
      <c r="AE16" s="14"/>
      <c r="AF16" s="14">
        <v>3</v>
      </c>
      <c r="AG16" s="14">
        <v>2</v>
      </c>
      <c r="AH16" s="25"/>
      <c r="AI16" s="14"/>
      <c r="AJ16" s="14"/>
      <c r="AK16" s="14"/>
      <c r="AL16" s="14">
        <v>2</v>
      </c>
      <c r="AM16" s="14"/>
      <c r="AN16" s="14"/>
      <c r="AO16" s="14"/>
    </row>
    <row r="17" spans="1:41" s="3" customFormat="1" ht="18.75" customHeight="1">
      <c r="A17" s="13" t="s">
        <v>58</v>
      </c>
      <c r="B17" s="13" t="s">
        <v>43</v>
      </c>
      <c r="C17" s="13">
        <v>5</v>
      </c>
      <c r="D17" s="13" t="s">
        <v>47</v>
      </c>
      <c r="E17" s="14">
        <v>140</v>
      </c>
      <c r="F17" s="14">
        <v>4</v>
      </c>
      <c r="G17" s="14">
        <v>5</v>
      </c>
      <c r="H17" s="14">
        <v>10</v>
      </c>
      <c r="I17" s="14">
        <v>5</v>
      </c>
      <c r="J17" s="14"/>
      <c r="K17" s="14">
        <f t="shared" si="0"/>
        <v>88</v>
      </c>
      <c r="L17" s="14">
        <v>6</v>
      </c>
      <c r="M17" s="14">
        <v>3</v>
      </c>
      <c r="N17" s="14">
        <v>3</v>
      </c>
      <c r="O17" s="14"/>
      <c r="P17" s="14"/>
      <c r="Q17" s="14">
        <v>2</v>
      </c>
      <c r="R17" s="14">
        <v>4</v>
      </c>
      <c r="S17" s="14"/>
      <c r="T17" s="14"/>
      <c r="U17" s="14"/>
      <c r="V17" s="14"/>
      <c r="W17" s="14"/>
      <c r="X17" s="14"/>
      <c r="Y17" s="14">
        <v>3</v>
      </c>
      <c r="Z17" s="14"/>
      <c r="AA17" s="14"/>
      <c r="AB17" s="14"/>
      <c r="AC17" s="14"/>
      <c r="AD17" s="14">
        <v>3</v>
      </c>
      <c r="AE17" s="14">
        <v>2</v>
      </c>
      <c r="AF17" s="14"/>
      <c r="AG17" s="14"/>
      <c r="AH17" s="14">
        <v>2</v>
      </c>
      <c r="AI17" s="14"/>
      <c r="AJ17" s="14"/>
      <c r="AK17" s="14"/>
      <c r="AL17" s="14"/>
      <c r="AM17" s="14"/>
      <c r="AN17" s="14"/>
      <c r="AO17" s="14"/>
    </row>
    <row r="18" spans="1:41" s="3" customFormat="1" ht="27" customHeight="1">
      <c r="A18" s="13" t="s">
        <v>59</v>
      </c>
      <c r="B18" s="13" t="s">
        <v>43</v>
      </c>
      <c r="C18" s="13">
        <v>4</v>
      </c>
      <c r="D18" s="13" t="s">
        <v>47</v>
      </c>
      <c r="E18" s="14">
        <v>72</v>
      </c>
      <c r="F18" s="14"/>
      <c r="G18" s="11"/>
      <c r="H18" s="11">
        <v>4</v>
      </c>
      <c r="I18" s="11"/>
      <c r="J18" s="11"/>
      <c r="K18" s="14">
        <f t="shared" si="0"/>
        <v>51</v>
      </c>
      <c r="L18" s="14">
        <v>6</v>
      </c>
      <c r="M18" s="14"/>
      <c r="N18" s="14"/>
      <c r="O18" s="14"/>
      <c r="P18" s="14">
        <v>3</v>
      </c>
      <c r="Q18" s="14"/>
      <c r="R18" s="14"/>
      <c r="S18" s="14"/>
      <c r="T18" s="14"/>
      <c r="U18" s="14"/>
      <c r="V18" s="14"/>
      <c r="W18" s="14"/>
      <c r="X18" s="14"/>
      <c r="Y18" s="14"/>
      <c r="Z18" s="14">
        <v>2</v>
      </c>
      <c r="AA18" s="14"/>
      <c r="AB18" s="14"/>
      <c r="AC18" s="14"/>
      <c r="AD18" s="14"/>
      <c r="AE18" s="14">
        <v>2</v>
      </c>
      <c r="AF18" s="14">
        <v>2</v>
      </c>
      <c r="AG18" s="14"/>
      <c r="AH18" s="14"/>
      <c r="AI18" s="14"/>
      <c r="AJ18" s="14"/>
      <c r="AK18" s="14"/>
      <c r="AL18" s="14"/>
      <c r="AM18" s="14">
        <v>2</v>
      </c>
      <c r="AN18" s="14"/>
      <c r="AO18" s="14"/>
    </row>
    <row r="19" spans="1:41" s="2" customFormat="1" ht="18.75" customHeight="1">
      <c r="A19" s="8" t="s">
        <v>60</v>
      </c>
      <c r="B19" s="8" t="s">
        <v>43</v>
      </c>
      <c r="C19" s="8">
        <v>4</v>
      </c>
      <c r="D19" s="8" t="s">
        <v>47</v>
      </c>
      <c r="E19" s="12">
        <v>140</v>
      </c>
      <c r="F19" s="12"/>
      <c r="G19" s="11">
        <v>5</v>
      </c>
      <c r="H19" s="11">
        <v>5</v>
      </c>
      <c r="I19" s="11"/>
      <c r="J19" s="11"/>
      <c r="K19" s="12">
        <f t="shared" si="0"/>
        <v>96</v>
      </c>
      <c r="L19" s="12">
        <v>8</v>
      </c>
      <c r="M19" s="12"/>
      <c r="N19" s="12"/>
      <c r="O19" s="12"/>
      <c r="P19" s="12">
        <v>4</v>
      </c>
      <c r="Q19" s="12"/>
      <c r="R19" s="12"/>
      <c r="S19" s="12"/>
      <c r="T19" s="12"/>
      <c r="U19" s="12"/>
      <c r="V19" s="12"/>
      <c r="W19" s="12"/>
      <c r="X19" s="12"/>
      <c r="Y19" s="12"/>
      <c r="Z19" s="12">
        <v>2</v>
      </c>
      <c r="AA19" s="12">
        <v>2</v>
      </c>
      <c r="AB19" s="12">
        <v>2</v>
      </c>
      <c r="AC19" s="12"/>
      <c r="AD19" s="12">
        <v>2</v>
      </c>
      <c r="AE19" s="12">
        <v>3</v>
      </c>
      <c r="AF19" s="12">
        <v>3</v>
      </c>
      <c r="AG19" s="12">
        <v>2</v>
      </c>
      <c r="AH19" s="12"/>
      <c r="AI19" s="12"/>
      <c r="AJ19" s="12">
        <v>2</v>
      </c>
      <c r="AK19" s="12"/>
      <c r="AL19" s="12">
        <v>2</v>
      </c>
      <c r="AM19" s="12">
        <v>2</v>
      </c>
      <c r="AN19" s="12"/>
      <c r="AO19" s="12"/>
    </row>
    <row r="20" spans="1:41" s="3" customFormat="1" ht="18.75" customHeight="1">
      <c r="A20" s="13" t="s">
        <v>61</v>
      </c>
      <c r="B20" s="13" t="s">
        <v>43</v>
      </c>
      <c r="C20" s="13">
        <v>4</v>
      </c>
      <c r="D20" s="13" t="s">
        <v>47</v>
      </c>
      <c r="E20" s="14">
        <v>140</v>
      </c>
      <c r="F20" s="14"/>
      <c r="G20" s="14">
        <v>5</v>
      </c>
      <c r="H20" s="14">
        <v>5</v>
      </c>
      <c r="I20" s="14"/>
      <c r="J20" s="14"/>
      <c r="K20" s="14">
        <f t="shared" si="0"/>
        <v>87</v>
      </c>
      <c r="L20" s="14">
        <v>6</v>
      </c>
      <c r="M20" s="14">
        <v>5</v>
      </c>
      <c r="N20" s="14">
        <v>4</v>
      </c>
      <c r="O20" s="14"/>
      <c r="P20" s="14">
        <v>3</v>
      </c>
      <c r="Q20" s="14">
        <v>2</v>
      </c>
      <c r="R20" s="14">
        <v>4</v>
      </c>
      <c r="S20" s="14"/>
      <c r="T20" s="14">
        <v>2</v>
      </c>
      <c r="U20" s="14"/>
      <c r="V20" s="14"/>
      <c r="W20" s="14"/>
      <c r="X20" s="14"/>
      <c r="Y20" s="14"/>
      <c r="Z20" s="14">
        <v>2</v>
      </c>
      <c r="AA20" s="14">
        <v>2</v>
      </c>
      <c r="AB20" s="14">
        <v>2</v>
      </c>
      <c r="AC20" s="14"/>
      <c r="AD20" s="14">
        <v>2</v>
      </c>
      <c r="AE20" s="14"/>
      <c r="AF20" s="14">
        <v>3</v>
      </c>
      <c r="AG20" s="14">
        <v>2</v>
      </c>
      <c r="AH20" s="14"/>
      <c r="AI20" s="14"/>
      <c r="AJ20" s="14">
        <v>2</v>
      </c>
      <c r="AK20" s="14"/>
      <c r="AL20" s="14"/>
      <c r="AM20" s="14">
        <v>2</v>
      </c>
      <c r="AN20" s="14"/>
      <c r="AO20" s="14"/>
    </row>
    <row r="21" spans="1:41" s="3" customFormat="1" ht="30.75" customHeight="1">
      <c r="A21" s="13" t="s">
        <v>62</v>
      </c>
      <c r="B21" s="13" t="s">
        <v>43</v>
      </c>
      <c r="C21" s="13">
        <v>4</v>
      </c>
      <c r="D21" s="13" t="s">
        <v>47</v>
      </c>
      <c r="E21" s="14">
        <v>244</v>
      </c>
      <c r="F21" s="14"/>
      <c r="G21" s="11">
        <v>10</v>
      </c>
      <c r="H21" s="11">
        <v>22</v>
      </c>
      <c r="I21" s="11">
        <v>5</v>
      </c>
      <c r="J21" s="11"/>
      <c r="K21" s="14">
        <f t="shared" si="0"/>
        <v>142</v>
      </c>
      <c r="L21" s="14">
        <v>10</v>
      </c>
      <c r="M21" s="14">
        <v>5</v>
      </c>
      <c r="N21" s="14">
        <v>5</v>
      </c>
      <c r="O21" s="14"/>
      <c r="P21" s="14">
        <v>5</v>
      </c>
      <c r="Q21" s="14"/>
      <c r="R21" s="14"/>
      <c r="S21" s="14"/>
      <c r="T21" s="14">
        <v>3</v>
      </c>
      <c r="U21" s="14"/>
      <c r="V21" s="14"/>
      <c r="W21" s="14"/>
      <c r="X21" s="14"/>
      <c r="Y21" s="14"/>
      <c r="Z21" s="14">
        <v>4</v>
      </c>
      <c r="AA21" s="14">
        <v>2</v>
      </c>
      <c r="AB21" s="14">
        <v>2</v>
      </c>
      <c r="AC21" s="14"/>
      <c r="AD21" s="14">
        <v>8</v>
      </c>
      <c r="AE21" s="14">
        <v>2</v>
      </c>
      <c r="AF21" s="14">
        <v>6</v>
      </c>
      <c r="AG21" s="14">
        <v>5</v>
      </c>
      <c r="AH21" s="14"/>
      <c r="AI21" s="14"/>
      <c r="AJ21" s="14"/>
      <c r="AK21" s="14"/>
      <c r="AL21" s="14">
        <v>6</v>
      </c>
      <c r="AM21" s="14">
        <v>2</v>
      </c>
      <c r="AN21" s="14"/>
      <c r="AO21" s="14"/>
    </row>
    <row r="22" spans="1:41" s="3" customFormat="1" ht="21.75" customHeight="1">
      <c r="A22" s="13" t="s">
        <v>63</v>
      </c>
      <c r="B22" s="13" t="s">
        <v>43</v>
      </c>
      <c r="C22" s="13">
        <v>4</v>
      </c>
      <c r="D22" s="13" t="s">
        <v>47</v>
      </c>
      <c r="E22" s="14">
        <v>90</v>
      </c>
      <c r="F22" s="14"/>
      <c r="G22" s="11"/>
      <c r="H22" s="11"/>
      <c r="I22" s="11"/>
      <c r="J22" s="11"/>
      <c r="K22" s="14">
        <f t="shared" si="0"/>
        <v>71</v>
      </c>
      <c r="L22" s="14">
        <v>6</v>
      </c>
      <c r="M22" s="14">
        <v>4</v>
      </c>
      <c r="N22" s="14"/>
      <c r="O22" s="14"/>
      <c r="P22" s="14">
        <v>3</v>
      </c>
      <c r="Q22" s="14"/>
      <c r="R22" s="14"/>
      <c r="S22" s="14"/>
      <c r="T22" s="14"/>
      <c r="U22" s="14"/>
      <c r="V22" s="14"/>
      <c r="W22" s="14"/>
      <c r="X22" s="14"/>
      <c r="Y22" s="14"/>
      <c r="Z22" s="14">
        <v>2</v>
      </c>
      <c r="AA22" s="14"/>
      <c r="AB22" s="14"/>
      <c r="AC22" s="14"/>
      <c r="AD22" s="14">
        <v>2</v>
      </c>
      <c r="AE22" s="14"/>
      <c r="AF22" s="14"/>
      <c r="AG22" s="14">
        <v>2</v>
      </c>
      <c r="AH22" s="14"/>
      <c r="AI22" s="14"/>
      <c r="AJ22" s="14"/>
      <c r="AK22" s="14"/>
      <c r="AL22" s="14"/>
      <c r="AM22" s="14"/>
      <c r="AN22" s="14"/>
      <c r="AO22" s="14"/>
    </row>
    <row r="23" spans="1:41" s="3" customFormat="1" ht="24" customHeight="1">
      <c r="A23" s="13" t="s">
        <v>64</v>
      </c>
      <c r="B23" s="13" t="s">
        <v>43</v>
      </c>
      <c r="C23" s="13">
        <v>4</v>
      </c>
      <c r="D23" s="13" t="s">
        <v>47</v>
      </c>
      <c r="E23" s="14">
        <v>70</v>
      </c>
      <c r="F23" s="14"/>
      <c r="G23" s="11"/>
      <c r="H23" s="11"/>
      <c r="I23" s="11"/>
      <c r="J23" s="11"/>
      <c r="K23" s="14">
        <f t="shared" si="0"/>
        <v>48</v>
      </c>
      <c r="L23" s="14">
        <v>8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v>2</v>
      </c>
      <c r="AB23" s="14">
        <v>2</v>
      </c>
      <c r="AC23" s="14"/>
      <c r="AD23" s="14">
        <v>4</v>
      </c>
      <c r="AE23" s="14"/>
      <c r="AF23" s="14"/>
      <c r="AG23" s="14">
        <v>2</v>
      </c>
      <c r="AH23" s="14"/>
      <c r="AI23" s="14"/>
      <c r="AJ23" s="14">
        <v>2</v>
      </c>
      <c r="AK23" s="14"/>
      <c r="AL23" s="14"/>
      <c r="AM23" s="14">
        <v>2</v>
      </c>
      <c r="AN23" s="14"/>
      <c r="AO23" s="14"/>
    </row>
    <row r="24" spans="1:41" s="3" customFormat="1" ht="18.75" customHeight="1">
      <c r="A24" s="20" t="s">
        <v>65</v>
      </c>
      <c r="B24" s="13" t="s">
        <v>43</v>
      </c>
      <c r="C24" s="13">
        <v>4</v>
      </c>
      <c r="D24" s="13" t="s">
        <v>66</v>
      </c>
      <c r="E24" s="14">
        <v>70</v>
      </c>
      <c r="F24" s="14"/>
      <c r="G24" s="14"/>
      <c r="H24" s="14"/>
      <c r="I24" s="14"/>
      <c r="J24" s="14"/>
      <c r="K24" s="14">
        <f t="shared" si="0"/>
        <v>58</v>
      </c>
      <c r="L24" s="14">
        <v>4</v>
      </c>
      <c r="M24" s="14">
        <v>3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>
        <v>3</v>
      </c>
      <c r="AO24" s="14">
        <v>2</v>
      </c>
    </row>
    <row r="25" spans="1:41" s="3" customFormat="1" ht="18.75" customHeight="1">
      <c r="A25" s="13" t="s">
        <v>67</v>
      </c>
      <c r="B25" s="13" t="s">
        <v>43</v>
      </c>
      <c r="C25" s="13">
        <v>4</v>
      </c>
      <c r="D25" s="13" t="s">
        <v>66</v>
      </c>
      <c r="E25" s="14">
        <v>45</v>
      </c>
      <c r="F25" s="14"/>
      <c r="G25" s="14"/>
      <c r="H25" s="14"/>
      <c r="I25" s="14"/>
      <c r="J25" s="14"/>
      <c r="K25" s="14">
        <f t="shared" si="0"/>
        <v>37</v>
      </c>
      <c r="L25" s="14">
        <v>3</v>
      </c>
      <c r="M25" s="14"/>
      <c r="N25" s="14">
        <v>2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>
        <v>3</v>
      </c>
      <c r="AO25" s="14"/>
    </row>
    <row r="26" spans="1:41" s="2" customFormat="1" ht="18.75" customHeight="1">
      <c r="A26" s="8" t="s">
        <v>68</v>
      </c>
      <c r="B26" s="8" t="s">
        <v>43</v>
      </c>
      <c r="C26" s="8">
        <v>4</v>
      </c>
      <c r="D26" s="8" t="s">
        <v>66</v>
      </c>
      <c r="E26" s="12">
        <v>70</v>
      </c>
      <c r="F26" s="12"/>
      <c r="G26" s="12"/>
      <c r="H26" s="12"/>
      <c r="I26" s="12"/>
      <c r="J26" s="12"/>
      <c r="K26" s="12">
        <f t="shared" si="0"/>
        <v>63</v>
      </c>
      <c r="L26" s="12">
        <v>4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>
        <v>3</v>
      </c>
      <c r="AO26" s="12"/>
    </row>
    <row r="27" spans="1:41" s="2" customFormat="1" ht="18.75" customHeight="1">
      <c r="A27" s="9" t="s">
        <v>69</v>
      </c>
      <c r="B27" s="8" t="s">
        <v>54</v>
      </c>
      <c r="C27" s="8">
        <v>5</v>
      </c>
      <c r="D27" s="8" t="s">
        <v>66</v>
      </c>
      <c r="E27" s="12">
        <v>55</v>
      </c>
      <c r="F27" s="12"/>
      <c r="G27" s="12"/>
      <c r="H27" s="12"/>
      <c r="I27" s="12"/>
      <c r="J27" s="12"/>
      <c r="K27" s="12">
        <f t="shared" si="0"/>
        <v>46</v>
      </c>
      <c r="L27" s="12">
        <v>3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2</v>
      </c>
      <c r="AA27" s="12"/>
      <c r="AB27" s="12"/>
      <c r="AC27" s="12"/>
      <c r="AD27" s="12"/>
      <c r="AE27" s="12">
        <v>2</v>
      </c>
      <c r="AF27" s="12"/>
      <c r="AG27" s="12"/>
      <c r="AH27" s="12"/>
      <c r="AI27" s="12"/>
      <c r="AJ27" s="12"/>
      <c r="AK27" s="12"/>
      <c r="AL27" s="12">
        <v>2</v>
      </c>
      <c r="AM27" s="12"/>
      <c r="AN27" s="12"/>
      <c r="AO27" s="12"/>
    </row>
    <row r="28" spans="1:41" s="2" customFormat="1" ht="18.75" customHeight="1">
      <c r="A28" s="19"/>
      <c r="B28" s="8" t="s">
        <v>43</v>
      </c>
      <c r="C28" s="8">
        <v>5</v>
      </c>
      <c r="D28" s="8" t="s">
        <v>66</v>
      </c>
      <c r="E28" s="12">
        <v>35</v>
      </c>
      <c r="F28" s="12"/>
      <c r="G28" s="12"/>
      <c r="H28" s="12"/>
      <c r="I28" s="12"/>
      <c r="J28" s="12"/>
      <c r="K28" s="12">
        <f t="shared" si="0"/>
        <v>28</v>
      </c>
      <c r="L28" s="12">
        <v>3</v>
      </c>
      <c r="M28" s="12"/>
      <c r="N28" s="12"/>
      <c r="O28" s="12">
        <v>2</v>
      </c>
      <c r="P28" s="12"/>
      <c r="Q28" s="12"/>
      <c r="R28" s="12"/>
      <c r="S28" s="12"/>
      <c r="T28" s="12"/>
      <c r="U28" s="12"/>
      <c r="V28" s="12"/>
      <c r="W28" s="12">
        <v>2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s="2" customFormat="1" ht="18.75" customHeight="1">
      <c r="A29" s="9" t="s">
        <v>70</v>
      </c>
      <c r="B29" s="8" t="s">
        <v>54</v>
      </c>
      <c r="C29" s="8">
        <v>4</v>
      </c>
      <c r="D29" s="8" t="s">
        <v>66</v>
      </c>
      <c r="E29" s="12">
        <v>150</v>
      </c>
      <c r="F29" s="12"/>
      <c r="G29" s="12"/>
      <c r="H29" s="12"/>
      <c r="I29" s="12"/>
      <c r="J29" s="12"/>
      <c r="K29" s="12">
        <f aca="true" t="shared" si="1" ref="K29:K41">E29-F29-G29-H29-I29-J29-L29-M29-N29-O29-P29-Q29-R29-S29-T29-U29-V29-W29-X29-Y29-Z29-AA29-AB29-AC29-AD29-AE29-AF29-AG29-AH29-AI29-AJ29-AK29-AL29-AM29-AN29-AO29</f>
        <v>133</v>
      </c>
      <c r="L29" s="12">
        <v>8</v>
      </c>
      <c r="M29" s="12">
        <v>3</v>
      </c>
      <c r="N29" s="12"/>
      <c r="O29" s="12"/>
      <c r="P29" s="12"/>
      <c r="Q29" s="12"/>
      <c r="R29" s="12"/>
      <c r="S29" s="12"/>
      <c r="T29" s="12"/>
      <c r="U29" s="12"/>
      <c r="V29" s="12">
        <v>4</v>
      </c>
      <c r="W29" s="12"/>
      <c r="X29" s="12"/>
      <c r="Y29" s="12"/>
      <c r="Z29" s="12">
        <v>2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2" customFormat="1" ht="15.75" customHeight="1">
      <c r="A30" s="19"/>
      <c r="B30" s="8" t="s">
        <v>43</v>
      </c>
      <c r="C30" s="8">
        <v>4</v>
      </c>
      <c r="D30" s="8" t="s">
        <v>66</v>
      </c>
      <c r="E30" s="12">
        <v>200</v>
      </c>
      <c r="F30" s="12"/>
      <c r="G30" s="12"/>
      <c r="H30" s="12"/>
      <c r="I30" s="12"/>
      <c r="J30" s="12"/>
      <c r="K30" s="12">
        <f t="shared" si="1"/>
        <v>168</v>
      </c>
      <c r="L30" s="12">
        <v>8</v>
      </c>
      <c r="M30" s="12">
        <v>3</v>
      </c>
      <c r="N30" s="12">
        <v>5</v>
      </c>
      <c r="O30" s="12">
        <v>7</v>
      </c>
      <c r="P30" s="12"/>
      <c r="Q30" s="12"/>
      <c r="R30" s="12"/>
      <c r="S30" s="12"/>
      <c r="T30" s="12"/>
      <c r="U30" s="12"/>
      <c r="V30" s="12"/>
      <c r="W30" s="12">
        <v>4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>
        <v>5</v>
      </c>
      <c r="AO30" s="12"/>
    </row>
    <row r="31" spans="1:41" s="2" customFormat="1" ht="18.75" customHeight="1">
      <c r="A31" s="9" t="s">
        <v>71</v>
      </c>
      <c r="B31" s="8" t="s">
        <v>54</v>
      </c>
      <c r="C31" s="8">
        <v>4</v>
      </c>
      <c r="D31" s="8" t="s">
        <v>66</v>
      </c>
      <c r="E31" s="12">
        <v>35</v>
      </c>
      <c r="F31" s="12"/>
      <c r="G31" s="12"/>
      <c r="H31" s="12"/>
      <c r="I31" s="12"/>
      <c r="J31" s="12"/>
      <c r="K31" s="12">
        <f t="shared" si="1"/>
        <v>27</v>
      </c>
      <c r="L31" s="12">
        <v>2</v>
      </c>
      <c r="M31" s="12">
        <v>3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>
        <v>3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s="2" customFormat="1" ht="18.75" customHeight="1">
      <c r="A32" s="19"/>
      <c r="B32" s="8" t="s">
        <v>43</v>
      </c>
      <c r="C32" s="8">
        <v>4</v>
      </c>
      <c r="D32" s="8" t="s">
        <v>66</v>
      </c>
      <c r="E32" s="12">
        <v>35</v>
      </c>
      <c r="F32" s="12"/>
      <c r="G32" s="12"/>
      <c r="H32" s="12"/>
      <c r="I32" s="12"/>
      <c r="J32" s="12"/>
      <c r="K32" s="12">
        <f t="shared" si="1"/>
        <v>30</v>
      </c>
      <c r="L32" s="12">
        <v>2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>
        <v>3</v>
      </c>
      <c r="AO32" s="12"/>
    </row>
    <row r="33" spans="1:41" s="2" customFormat="1" ht="25.5" customHeight="1">
      <c r="A33" s="9" t="s">
        <v>72</v>
      </c>
      <c r="B33" s="8" t="s">
        <v>54</v>
      </c>
      <c r="C33" s="8">
        <v>4</v>
      </c>
      <c r="D33" s="8" t="s">
        <v>66</v>
      </c>
      <c r="E33" s="12">
        <v>135</v>
      </c>
      <c r="F33" s="12"/>
      <c r="G33" s="12"/>
      <c r="H33" s="12"/>
      <c r="I33" s="12"/>
      <c r="J33" s="12"/>
      <c r="K33" s="12">
        <f t="shared" si="1"/>
        <v>108</v>
      </c>
      <c r="L33" s="12">
        <v>8</v>
      </c>
      <c r="M33" s="12">
        <v>3</v>
      </c>
      <c r="N33" s="12"/>
      <c r="O33" s="12"/>
      <c r="P33" s="12"/>
      <c r="Q33" s="12"/>
      <c r="R33" s="12"/>
      <c r="S33" s="12"/>
      <c r="T33" s="12"/>
      <c r="U33" s="12"/>
      <c r="V33" s="12">
        <v>3</v>
      </c>
      <c r="W33" s="12"/>
      <c r="X33" s="12"/>
      <c r="Y33" s="12"/>
      <c r="Z33" s="12"/>
      <c r="AA33" s="12"/>
      <c r="AB33" s="12"/>
      <c r="AC33" s="12"/>
      <c r="AD33" s="12">
        <v>8</v>
      </c>
      <c r="AE33" s="12">
        <v>3</v>
      </c>
      <c r="AF33" s="12"/>
      <c r="AG33" s="12"/>
      <c r="AH33" s="12"/>
      <c r="AI33" s="12"/>
      <c r="AJ33" s="12"/>
      <c r="AK33" s="12"/>
      <c r="AL33" s="12">
        <v>2</v>
      </c>
      <c r="AM33" s="12"/>
      <c r="AN33" s="12"/>
      <c r="AO33" s="12"/>
    </row>
    <row r="34" spans="1:41" s="2" customFormat="1" ht="24.75" customHeight="1">
      <c r="A34" s="19"/>
      <c r="B34" s="8" t="s">
        <v>43</v>
      </c>
      <c r="C34" s="8">
        <v>4</v>
      </c>
      <c r="D34" s="8" t="s">
        <v>66</v>
      </c>
      <c r="E34" s="12">
        <v>110</v>
      </c>
      <c r="F34" s="12"/>
      <c r="G34" s="12"/>
      <c r="H34" s="12"/>
      <c r="I34" s="12"/>
      <c r="J34" s="12"/>
      <c r="K34" s="12">
        <f t="shared" si="1"/>
        <v>81</v>
      </c>
      <c r="L34" s="12">
        <v>8</v>
      </c>
      <c r="M34" s="12"/>
      <c r="N34" s="12">
        <v>5</v>
      </c>
      <c r="O34" s="12">
        <v>7</v>
      </c>
      <c r="P34" s="12"/>
      <c r="Q34" s="12"/>
      <c r="R34" s="12"/>
      <c r="S34" s="12"/>
      <c r="T34" s="12"/>
      <c r="U34" s="12"/>
      <c r="V34" s="12"/>
      <c r="W34" s="12">
        <v>6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>
        <v>3</v>
      </c>
    </row>
    <row r="35" spans="1:41" s="2" customFormat="1" ht="18.75" customHeight="1">
      <c r="A35" s="9" t="s">
        <v>73</v>
      </c>
      <c r="B35" s="8" t="s">
        <v>54</v>
      </c>
      <c r="C35" s="8">
        <v>4</v>
      </c>
      <c r="D35" s="8" t="s">
        <v>66</v>
      </c>
      <c r="E35" s="12">
        <v>35</v>
      </c>
      <c r="F35" s="12"/>
      <c r="G35" s="12"/>
      <c r="H35" s="12"/>
      <c r="I35" s="12"/>
      <c r="J35" s="12"/>
      <c r="K35" s="12">
        <f t="shared" si="1"/>
        <v>31</v>
      </c>
      <c r="L35" s="12">
        <v>2</v>
      </c>
      <c r="M35" s="12">
        <v>2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s="2" customFormat="1" ht="18.75" customHeight="1">
      <c r="A36" s="19"/>
      <c r="B36" s="8" t="s">
        <v>43</v>
      </c>
      <c r="C36" s="8">
        <v>4</v>
      </c>
      <c r="D36" s="8" t="s">
        <v>66</v>
      </c>
      <c r="E36" s="12">
        <v>35</v>
      </c>
      <c r="F36" s="12"/>
      <c r="G36" s="12"/>
      <c r="H36" s="12"/>
      <c r="I36" s="12"/>
      <c r="J36" s="12"/>
      <c r="K36" s="12">
        <f t="shared" si="1"/>
        <v>31</v>
      </c>
      <c r="L36" s="12">
        <v>2</v>
      </c>
      <c r="M36" s="12"/>
      <c r="N36" s="12">
        <v>2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6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s="2" customFormat="1" ht="18.75" customHeight="1">
      <c r="A37" s="8" t="s">
        <v>74</v>
      </c>
      <c r="B37" s="8" t="s">
        <v>43</v>
      </c>
      <c r="C37" s="8">
        <v>4</v>
      </c>
      <c r="D37" s="8" t="s">
        <v>66</v>
      </c>
      <c r="E37" s="12">
        <v>60</v>
      </c>
      <c r="F37" s="12"/>
      <c r="G37" s="12"/>
      <c r="H37" s="12"/>
      <c r="I37" s="12"/>
      <c r="J37" s="12"/>
      <c r="K37" s="12">
        <f t="shared" si="1"/>
        <v>53</v>
      </c>
      <c r="L37" s="12">
        <v>3</v>
      </c>
      <c r="M37" s="12"/>
      <c r="N37" s="12">
        <v>2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>
        <v>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s="2" customFormat="1" ht="18.75" customHeight="1">
      <c r="A38" s="8" t="s">
        <v>75</v>
      </c>
      <c r="B38" s="8" t="s">
        <v>43</v>
      </c>
      <c r="C38" s="8">
        <v>4</v>
      </c>
      <c r="D38" s="8" t="s">
        <v>66</v>
      </c>
      <c r="E38" s="12">
        <v>70</v>
      </c>
      <c r="F38" s="12"/>
      <c r="G38" s="11"/>
      <c r="H38" s="11"/>
      <c r="I38" s="11"/>
      <c r="J38" s="11"/>
      <c r="K38" s="12">
        <f t="shared" si="1"/>
        <v>62</v>
      </c>
      <c r="L38" s="12">
        <v>3</v>
      </c>
      <c r="M38" s="12"/>
      <c r="N38" s="12">
        <v>2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>
        <v>3</v>
      </c>
      <c r="AO38" s="12"/>
    </row>
    <row r="39" spans="1:41" s="3" customFormat="1" ht="18.75" customHeight="1">
      <c r="A39" s="15" t="s">
        <v>76</v>
      </c>
      <c r="B39" s="13" t="s">
        <v>54</v>
      </c>
      <c r="C39" s="13">
        <v>4</v>
      </c>
      <c r="D39" s="13" t="s">
        <v>66</v>
      </c>
      <c r="E39" s="14">
        <v>35</v>
      </c>
      <c r="F39" s="14"/>
      <c r="G39" s="14"/>
      <c r="H39" s="14"/>
      <c r="I39" s="14"/>
      <c r="J39" s="14"/>
      <c r="K39" s="14">
        <f t="shared" si="1"/>
        <v>31</v>
      </c>
      <c r="L39" s="14">
        <v>2</v>
      </c>
      <c r="M39" s="14">
        <v>2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s="3" customFormat="1" ht="18.75" customHeight="1">
      <c r="A40" s="17"/>
      <c r="B40" s="13" t="s">
        <v>43</v>
      </c>
      <c r="C40" s="13">
        <v>4</v>
      </c>
      <c r="D40" s="13" t="s">
        <v>66</v>
      </c>
      <c r="E40" s="14">
        <v>30</v>
      </c>
      <c r="F40" s="14"/>
      <c r="G40" s="14"/>
      <c r="H40" s="14"/>
      <c r="I40" s="14"/>
      <c r="J40" s="14"/>
      <c r="K40" s="14">
        <f t="shared" si="1"/>
        <v>25</v>
      </c>
      <c r="L40" s="14">
        <v>2</v>
      </c>
      <c r="M40" s="14"/>
      <c r="N40" s="14">
        <v>1</v>
      </c>
      <c r="O40" s="14">
        <v>2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3" customFormat="1" ht="30" customHeight="1">
      <c r="A41" s="13" t="s">
        <v>77</v>
      </c>
      <c r="B41" s="13" t="s">
        <v>78</v>
      </c>
      <c r="C41" s="13">
        <v>4</v>
      </c>
      <c r="D41" s="13" t="s">
        <v>79</v>
      </c>
      <c r="E41" s="14">
        <v>150</v>
      </c>
      <c r="F41" s="14"/>
      <c r="G41" s="14"/>
      <c r="H41" s="14"/>
      <c r="I41" s="14"/>
      <c r="J41" s="14"/>
      <c r="K41" s="14">
        <f t="shared" si="1"/>
        <v>125</v>
      </c>
      <c r="L41" s="14">
        <v>20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>
        <v>5</v>
      </c>
      <c r="AN41" s="14"/>
      <c r="AO41" s="14"/>
    </row>
    <row r="42" spans="1:41" s="3" customFormat="1" ht="30" customHeight="1">
      <c r="A42" s="21" t="s">
        <v>80</v>
      </c>
      <c r="B42" s="13" t="s">
        <v>43</v>
      </c>
      <c r="C42" s="13">
        <v>4</v>
      </c>
      <c r="D42" s="13" t="s">
        <v>81</v>
      </c>
      <c r="E42" s="14">
        <v>15</v>
      </c>
      <c r="F42" s="14"/>
      <c r="G42" s="14"/>
      <c r="H42" s="14"/>
      <c r="I42" s="14"/>
      <c r="J42" s="14"/>
      <c r="K42" s="14">
        <v>15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3" customFormat="1" ht="27.75" customHeight="1">
      <c r="A43" s="22"/>
      <c r="B43" s="13" t="s">
        <v>82</v>
      </c>
      <c r="C43" s="13">
        <v>4</v>
      </c>
      <c r="D43" s="13" t="s">
        <v>83</v>
      </c>
      <c r="E43" s="14">
        <v>15</v>
      </c>
      <c r="F43" s="14"/>
      <c r="G43" s="14"/>
      <c r="H43" s="14"/>
      <c r="I43" s="14"/>
      <c r="J43" s="14"/>
      <c r="K43" s="14">
        <v>15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2" customFormat="1" ht="18.75" customHeight="1">
      <c r="A44" s="8" t="s">
        <v>84</v>
      </c>
      <c r="B44" s="8"/>
      <c r="C44" s="8"/>
      <c r="D44" s="8"/>
      <c r="E44" s="12">
        <f>SUM(E3:E43)</f>
        <v>4300</v>
      </c>
      <c r="F44" s="12">
        <f>SUM(F5:F37)</f>
        <v>44</v>
      </c>
      <c r="G44" s="12">
        <f>SUM(G3:G37)</f>
        <v>100</v>
      </c>
      <c r="H44" s="12">
        <f>SUM(H3:H37)</f>
        <v>160</v>
      </c>
      <c r="I44" s="12">
        <f>SUM(I5:I37)</f>
        <v>20</v>
      </c>
      <c r="J44" s="12">
        <f>SUM(J5:J38)</f>
        <v>20</v>
      </c>
      <c r="K44" s="12">
        <f>E44-F44-G44-H44-I44-J44-L44-M44-N44-O44-P44-Q44-R44-S44-T44-U44-V44-W44-X44-Y44-Z44-AA44-AB44-AC44-AD44-AE44-AF44-AG44-AH44-AI44-AJ44-AK44-AL44-AM44-AN44-AO44</f>
        <v>3094</v>
      </c>
      <c r="L44" s="12">
        <f>SUM(L5:L43)</f>
        <v>230</v>
      </c>
      <c r="M44" s="12">
        <f aca="true" t="shared" si="2" ref="M44:AO44">SUM(M5:M43)</f>
        <v>92</v>
      </c>
      <c r="N44" s="12">
        <f t="shared" si="2"/>
        <v>40</v>
      </c>
      <c r="O44" s="12">
        <f t="shared" si="2"/>
        <v>57</v>
      </c>
      <c r="P44" s="12">
        <f t="shared" si="2"/>
        <v>35</v>
      </c>
      <c r="Q44" s="12">
        <f t="shared" si="2"/>
        <v>10</v>
      </c>
      <c r="R44" s="12">
        <f t="shared" si="2"/>
        <v>20</v>
      </c>
      <c r="S44" s="12">
        <f t="shared" si="2"/>
        <v>10</v>
      </c>
      <c r="T44" s="12">
        <f t="shared" si="2"/>
        <v>10</v>
      </c>
      <c r="U44" s="12">
        <f t="shared" si="2"/>
        <v>21</v>
      </c>
      <c r="V44" s="12">
        <f t="shared" si="2"/>
        <v>21</v>
      </c>
      <c r="W44" s="12">
        <f t="shared" si="2"/>
        <v>20</v>
      </c>
      <c r="X44" s="12">
        <f t="shared" si="2"/>
        <v>10</v>
      </c>
      <c r="Y44" s="12">
        <f t="shared" si="2"/>
        <v>10</v>
      </c>
      <c r="Z44" s="12">
        <f t="shared" si="2"/>
        <v>28</v>
      </c>
      <c r="AA44" s="12">
        <f t="shared" si="2"/>
        <v>10</v>
      </c>
      <c r="AB44" s="12">
        <f t="shared" si="2"/>
        <v>10</v>
      </c>
      <c r="AC44" s="12">
        <f t="shared" si="2"/>
        <v>10</v>
      </c>
      <c r="AD44" s="12">
        <f t="shared" si="2"/>
        <v>45</v>
      </c>
      <c r="AE44" s="12">
        <f t="shared" si="2"/>
        <v>20</v>
      </c>
      <c r="AF44" s="12">
        <f t="shared" si="2"/>
        <v>25</v>
      </c>
      <c r="AG44" s="12">
        <f t="shared" si="2"/>
        <v>20</v>
      </c>
      <c r="AH44" s="12">
        <f t="shared" si="2"/>
        <v>7</v>
      </c>
      <c r="AI44" s="12">
        <f t="shared" si="2"/>
        <v>6</v>
      </c>
      <c r="AJ44" s="12">
        <f t="shared" si="2"/>
        <v>20</v>
      </c>
      <c r="AK44" s="12">
        <f t="shared" si="2"/>
        <v>5</v>
      </c>
      <c r="AL44" s="12">
        <f t="shared" si="2"/>
        <v>20</v>
      </c>
      <c r="AM44" s="12">
        <f t="shared" si="2"/>
        <v>20</v>
      </c>
      <c r="AN44" s="12">
        <f t="shared" si="2"/>
        <v>25</v>
      </c>
      <c r="AO44" s="12">
        <f t="shared" si="2"/>
        <v>5</v>
      </c>
    </row>
    <row r="45" spans="1:41" ht="31.5" customHeight="1">
      <c r="A45" s="23" t="s">
        <v>85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</sheetData>
  <sheetProtection/>
  <mergeCells count="11">
    <mergeCell ref="A1:AO1"/>
    <mergeCell ref="A45:AO45"/>
    <mergeCell ref="A11:A12"/>
    <mergeCell ref="A13:A14"/>
    <mergeCell ref="A27:A28"/>
    <mergeCell ref="A29:A30"/>
    <mergeCell ref="A31:A32"/>
    <mergeCell ref="A33:A34"/>
    <mergeCell ref="A35:A36"/>
    <mergeCell ref="A39:A40"/>
    <mergeCell ref="A42:A43"/>
  </mergeCells>
  <printOptions horizontalCentered="1"/>
  <pageMargins left="0.3576388888888889" right="0.3576388888888889" top="0.2125" bottom="0.2125" header="0.5" footer="0.5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崔继东</cp:lastModifiedBy>
  <dcterms:created xsi:type="dcterms:W3CDTF">2006-09-13T11:21:51Z</dcterms:created>
  <dcterms:modified xsi:type="dcterms:W3CDTF">2022-06-09T13:29:07Z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9F50782F18B0419EB3B9684317BA3F02</vt:lpwstr>
  </property>
  <property fmtid="{D5CDD505-2E9C-101B-9397-08002B2CF9AE}" pid="4" name="KSOProductBuildV">
    <vt:lpwstr>2052-11.1.0.11411</vt:lpwstr>
  </property>
  <property fmtid="{D5CDD505-2E9C-101B-9397-08002B2CF9AE}" pid="5" name="KSOReadingLayo">
    <vt:bool>true</vt:bool>
  </property>
</Properties>
</file>